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mulheres\tab\"/>
    </mc:Choice>
  </mc:AlternateContent>
  <bookViews>
    <workbookView xWindow="0" yWindow="0" windowWidth="19200" windowHeight="7035"/>
  </bookViews>
  <sheets>
    <sheet name="Tab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\a">#REF!</definedName>
    <definedName name="_________\c">#REF!</definedName>
    <definedName name="_________\d">#REF!</definedName>
    <definedName name="_________\m">#REF!</definedName>
    <definedName name="_________\p">#REF!</definedName>
    <definedName name="_________\t">#REF!</definedName>
    <definedName name="_________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'[2]PED-3'!#REF!</definedName>
    <definedName name="_DOC4">#REF!</definedName>
    <definedName name="_DOC5">#REF!</definedName>
    <definedName name="_DOC6">#REF!</definedName>
    <definedName name="_DOC7">#REF!</definedName>
    <definedName name="_DOC9">'[3]PED-9'!#REF!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'[2]PED-3'!#REF!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'[2]PED-3'!#REF!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'[3]PED-9'!#REF!</definedName>
    <definedName name="ç">[4]R1!$A$372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[5]Estatística!#REF!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'[3]PED-9'!#REF!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'[2]PED-3'!#REF!</definedName>
    <definedName name="DATA4">#REF!</definedName>
    <definedName name="DATA5">#REF!</definedName>
    <definedName name="DATA6">#REF!</definedName>
    <definedName name="DATA7">#REF!</definedName>
    <definedName name="DATA9">'[3]PED-9'!#REF!</definedName>
    <definedName name="DAYAT1">#REF!</definedName>
    <definedName name="DAYAT11">#REF!</definedName>
    <definedName name="DAYAT13">#REF!</definedName>
    <definedName name="DAYAT2">#REF!</definedName>
    <definedName name="DAYAT3">'[2]PED-3'!#REF!</definedName>
    <definedName name="DAYAT4">#REF!</definedName>
    <definedName name="DAYAT5">#REF!</definedName>
    <definedName name="DAYAT6">#REF!</definedName>
    <definedName name="DAYAT7">#REF!</definedName>
    <definedName name="DAYAT9">'[3]PED-9'!#REF!</definedName>
    <definedName name="DD">'[2]PED-3'!#REF!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'[2]PED-3'!#REF!</definedName>
    <definedName name="DEL_4">#REF!</definedName>
    <definedName name="DEL_5">#REF!</definedName>
    <definedName name="DEL_6">#REF!</definedName>
    <definedName name="DEL_7">#REF!</definedName>
    <definedName name="DEL_9">'[3]PED-9'!#REF!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'[2]PED-3'!#REF!</definedName>
    <definedName name="DELBLOC4">#REF!</definedName>
    <definedName name="DELBLOC5">#REF!</definedName>
    <definedName name="DELBLOC6">#REF!</definedName>
    <definedName name="DELBLOC7">#REF!</definedName>
    <definedName name="DELBLOC9">'[3]PED-9'!#REF!</definedName>
    <definedName name="DELBOLC">#REF!</definedName>
    <definedName name="DELLINHA1">#REF!</definedName>
    <definedName name="DELLINHA2">#REF!</definedName>
    <definedName name="DELLINHA3">'[2]PED-3'!#REF!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[4]R1!$A$243:$Q$392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'[2]PED-3'!#REF!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'[2]PED-3'!#REF!</definedName>
    <definedName name="ESCOLHA4">#REF!</definedName>
    <definedName name="ESCOLHA5">#REF!</definedName>
    <definedName name="ESCOLHA6">#REF!</definedName>
    <definedName name="ESCOLHA7">#REF!</definedName>
    <definedName name="ESCOLHA9">'[3]PED-9'!#REF!</definedName>
    <definedName name="EXCEL1">#REF!</definedName>
    <definedName name="EXCEL11">[6]R11!#REF!</definedName>
    <definedName name="EXCEL2">#REF!</definedName>
    <definedName name="EXCEL3">'[2]PED-3'!#REF!</definedName>
    <definedName name="EXCEL4">[6]R4!#REF!</definedName>
    <definedName name="EXCEL5">[6]R5!#REF!</definedName>
    <definedName name="EXCEL6">#REF!</definedName>
    <definedName name="EXCEL7">[6]R7!#REF!</definedName>
    <definedName name="EXCEL9">[6]R9!#REF!</definedName>
    <definedName name="FDEZ">#REF!</definedName>
    <definedName name="ff">[4]R1!$A$124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'[3]PED-9'!#REF!</definedName>
    <definedName name="GRAFICO1">#REF!</definedName>
    <definedName name="GRAFICO2">#REF!</definedName>
    <definedName name="GRAFICOJAN1">#N/A</definedName>
    <definedName name="h">[4]R1!$A$238</definedName>
    <definedName name="HAT">#REF!</definedName>
    <definedName name="HDEZ">#REF!</definedName>
    <definedName name="hh">[4]R1!$A$416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'[2]PED-3'!#REF!</definedName>
    <definedName name="INIAT4">#REF!</definedName>
    <definedName name="INIAT5">#REF!</definedName>
    <definedName name="INIAT6">#REF!</definedName>
    <definedName name="INIAT7">#REF!</definedName>
    <definedName name="INIAT9">'[3]PED-9'!#REF!</definedName>
    <definedName name="INICIO11">#REF!</definedName>
    <definedName name="INICIO6">#REF!</definedName>
    <definedName name="INICIO7">#REF!</definedName>
    <definedName name="INICIO9">'[3]PED-9'!#REF!</definedName>
    <definedName name="INICIOFEV11">#REF!</definedName>
    <definedName name="INICIOJAN6">#REF!</definedName>
    <definedName name="INICIOJAN7">#REF!</definedName>
    <definedName name="INICIOJAN9">'[3]PED-9'!#REF!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'[2]PED-3'!#REF!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'[3]PED-9'!#REF!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[4]R2!#REF!</definedName>
    <definedName name="NDEZ">#REF!</definedName>
    <definedName name="NOBMLOC3">'[2]PED-3'!#REF!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'[2]PED-3'!#REF!</definedName>
    <definedName name="NOMBLOC4">#REF!</definedName>
    <definedName name="NOMBLOC5">#REF!</definedName>
    <definedName name="NOMBLOC6">#REF!</definedName>
    <definedName name="NOMBLOC7">#REF!</definedName>
    <definedName name="NOMBLOC9">'[3]PED-9'!#REF!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[6]R1!$A$419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'[2]PED-3'!#REF!</definedName>
    <definedName name="PERCENT4">#REF!</definedName>
    <definedName name="PERCENT5">#REF!</definedName>
    <definedName name="PERCENT6">#REF!</definedName>
    <definedName name="PERCENT7">#REF!</definedName>
    <definedName name="PERCENT9">'[3]PED-9'!#REF!</definedName>
    <definedName name="PERCENTA">'[3]PED-9'!#REF!</definedName>
    <definedName name="PERCENTJAN1">#REF!</definedName>
    <definedName name="PERCENTJAN11">#REF!</definedName>
    <definedName name="PERCENTJAN2">#REF!</definedName>
    <definedName name="PERCENTJAN3">'[2]PED-3'!#REF!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'[3]PED-9'!#REF!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'[2]PED-3'!#REF!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'[3]PED-9'!#REF!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[4]R1!#REF!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'[2]PED-3'!#REF!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'[3]PED-9'!#REF!</definedName>
    <definedName name="TXDES">#REF!</definedName>
    <definedName name="UDEZ">#REF!</definedName>
    <definedName name="ULLMES">'[3]PED-9'!#REF!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/>
  <c r="G12" i="1"/>
  <c r="I12" i="1"/>
  <c r="K12" i="1"/>
  <c r="C13" i="1"/>
  <c r="E13" i="1"/>
  <c r="G13" i="1"/>
  <c r="I13" i="1"/>
  <c r="K13" i="1"/>
  <c r="C14" i="1"/>
  <c r="E14" i="1"/>
  <c r="G14" i="1"/>
  <c r="I14" i="1"/>
  <c r="K14" i="1"/>
  <c r="C17" i="1"/>
  <c r="E17" i="1"/>
  <c r="G17" i="1"/>
  <c r="I17" i="1"/>
  <c r="K17" i="1"/>
  <c r="C18" i="1"/>
  <c r="E18" i="1"/>
  <c r="G18" i="1"/>
  <c r="I18" i="1"/>
  <c r="K18" i="1"/>
  <c r="C19" i="1"/>
  <c r="E19" i="1"/>
  <c r="G19" i="1"/>
  <c r="I19" i="1"/>
  <c r="K19" i="1"/>
  <c r="C22" i="1"/>
  <c r="E22" i="1"/>
  <c r="G22" i="1"/>
  <c r="I22" i="1"/>
  <c r="K22" i="1"/>
  <c r="C23" i="1"/>
  <c r="E23" i="1"/>
  <c r="G23" i="1"/>
  <c r="I23" i="1"/>
  <c r="K23" i="1"/>
  <c r="C24" i="1"/>
  <c r="E24" i="1"/>
  <c r="G24" i="1"/>
  <c r="I24" i="1"/>
  <c r="K24" i="1"/>
  <c r="C27" i="1"/>
  <c r="E27" i="1"/>
  <c r="G27" i="1"/>
  <c r="I27" i="1"/>
  <c r="K27" i="1"/>
  <c r="C28" i="1"/>
  <c r="E28" i="1"/>
  <c r="G28" i="1"/>
  <c r="I28" i="1"/>
  <c r="K28" i="1"/>
  <c r="C29" i="1"/>
  <c r="E29" i="1"/>
  <c r="G29" i="1"/>
  <c r="I29" i="1"/>
  <c r="K29" i="1"/>
  <c r="B32" i="1"/>
  <c r="D32" i="1"/>
  <c r="F32" i="1"/>
  <c r="H32" i="1"/>
  <c r="J32" i="1"/>
  <c r="B33" i="1"/>
  <c r="D33" i="1"/>
  <c r="F33" i="1"/>
  <c r="H33" i="1"/>
  <c r="J33" i="1"/>
  <c r="B34" i="1"/>
  <c r="D34" i="1"/>
  <c r="F34" i="1"/>
  <c r="H34" i="1"/>
  <c r="J34" i="1"/>
</calcChain>
</file>

<file path=xl/sharedStrings.xml><?xml version="1.0" encoding="utf-8"?>
<sst xmlns="http://schemas.openxmlformats.org/spreadsheetml/2006/main" count="41" uniqueCount="19">
  <si>
    <t>(1) Dados de fevereiro a dezembro. (2) Em 1.000 pessoas. (3) Base: Média de 2020 = 100.</t>
  </si>
  <si>
    <t>Fonte: PED-DF - Pesquisa de Emprego e Desemprego no Distrito Federal. Convênio IPEDF-GDF e DIEESE.</t>
  </si>
  <si>
    <t>Homens</t>
  </si>
  <si>
    <t>Mulheres</t>
  </si>
  <si>
    <t>Total</t>
  </si>
  <si>
    <t>Variação 2023/2022 (%)</t>
  </si>
  <si>
    <t>2020 (1)</t>
  </si>
  <si>
    <t>Índices                    (3)</t>
  </si>
  <si>
    <t>Números Absolutos (2)</t>
  </si>
  <si>
    <t>Desempregados</t>
  </si>
  <si>
    <t>Ocupados</t>
  </si>
  <si>
    <t>Inativos</t>
  </si>
  <si>
    <t>População economicamente ativa</t>
  </si>
  <si>
    <t>População de 14 anos e mais</t>
  </si>
  <si>
    <t>Período</t>
  </si>
  <si>
    <t>2020 a 2023</t>
  </si>
  <si>
    <t>Distrito Federal</t>
  </si>
  <si>
    <t>Estimativa da população 14 anos e mais, segundo condição de atividade e sexo</t>
  </si>
  <si>
    <t>Tabela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</si>
</sst>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0.0"/>
    <numFmt numFmtId="166" formatCode="0.000"/>
    <numFmt numFmtId="167" formatCode="#,##0.0_);\(#,##0.0\)"/>
    <numFmt numFmtId="168" formatCode="General_)"/>
  </numFmts>
  <fonts count="6">
    <font>
      <sz val="11"/>
      <color theme="1"/>
      <name val="Calibri"/>
      <charset val="134"/>
      <scheme val="minor"/>
    </font>
    <font>
      <sz val="8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0"/>
      <color indexed="8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4" fillId="2" borderId="1" xfId="1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wrapText="1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166" fontId="4" fillId="2" borderId="0" xfId="1" applyNumberFormat="1" applyFont="1" applyFill="1" applyAlignment="1">
      <alignment horizontal="center"/>
    </xf>
    <xf numFmtId="37" fontId="4" fillId="2" borderId="0" xfId="1" applyNumberFormat="1" applyFont="1" applyFill="1" applyAlignment="1">
      <alignment horizontal="center"/>
    </xf>
    <xf numFmtId="37" fontId="3" fillId="2" borderId="0" xfId="1" applyNumberFormat="1" applyFill="1" applyAlignment="1">
      <alignment horizontal="center"/>
    </xf>
    <xf numFmtId="0" fontId="3" fillId="2" borderId="0" xfId="1" applyFill="1"/>
    <xf numFmtId="0" fontId="4" fillId="2" borderId="0" xfId="1" applyFont="1" applyFill="1"/>
    <xf numFmtId="3" fontId="3" fillId="2" borderId="0" xfId="1" applyNumberFormat="1" applyFill="1" applyAlignment="1">
      <alignment horizontal="center"/>
    </xf>
    <xf numFmtId="0" fontId="4" fillId="0" borderId="0" xfId="1" applyFont="1" applyAlignment="1">
      <alignment horizontal="left"/>
    </xf>
    <xf numFmtId="167" fontId="4" fillId="2" borderId="0" xfId="1" applyNumberFormat="1" applyFont="1" applyFill="1" applyAlignment="1">
      <alignment horizontal="center"/>
    </xf>
    <xf numFmtId="0" fontId="3" fillId="2" borderId="0" xfId="1" applyFill="1" applyAlignment="1">
      <alignment horizontal="center" vertical="center" wrapText="1"/>
    </xf>
    <xf numFmtId="168" fontId="3" fillId="2" borderId="0" xfId="1" applyNumberFormat="1" applyFill="1" applyAlignment="1" applyProtection="1">
      <alignment horizontal="center" vertical="center" wrapText="1"/>
      <protection hidden="1"/>
    </xf>
    <xf numFmtId="0" fontId="3" fillId="2" borderId="2" xfId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168" fontId="3" fillId="2" borderId="4" xfId="1" applyNumberForma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/>
    </xf>
    <xf numFmtId="0" fontId="3" fillId="2" borderId="2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8" fontId="3" fillId="2" borderId="8" xfId="1" applyNumberForma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3" fillId="2" borderId="9" xfId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68" fontId="3" fillId="2" borderId="9" xfId="1" applyNumberFormat="1" applyFill="1" applyBorder="1" applyAlignment="1" applyProtection="1">
      <alignment horizontal="center" vertical="center" wrapText="1"/>
      <protection hidden="1"/>
    </xf>
    <xf numFmtId="168" fontId="3" fillId="2" borderId="10" xfId="1" applyNumberFormat="1" applyFill="1" applyBorder="1" applyAlignment="1" applyProtection="1">
      <alignment horizontal="center" vertical="center" wrapText="1"/>
      <protection hidden="1"/>
    </xf>
    <xf numFmtId="0" fontId="3" fillId="2" borderId="5" xfId="1" applyFill="1" applyBorder="1" applyAlignment="1">
      <alignment horizontal="center"/>
    </xf>
    <xf numFmtId="0" fontId="3" fillId="2" borderId="0" xfId="1" applyFill="1" applyAlignment="1">
      <alignment horizontal="center"/>
    </xf>
    <xf numFmtId="0" fontId="3" fillId="0" borderId="0" xfId="1" applyAlignment="1">
      <alignment horizontal="left"/>
    </xf>
    <xf numFmtId="164" fontId="4" fillId="2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isa/atualizacao/ped/mulheres/Anexo%20Estat&#237;stico%20_Mulheres%20PED-DF%202024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REI\Meus%20documentos\Ped%20Mulher%2099\ANA\Estimativa%20da%20PE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bu\C_ZEBU\Arquivos%20de%20Arminho\ANA\Anual%20RMPA-2000\Estimativas\Tabelas%20P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anual%20RMPA%202000\PR&#201;VIA%202000-RM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486\RMPA48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QPRO\RmpaQ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3"/>
      <sheetName val="Plan1"/>
      <sheetName val="Plan2"/>
      <sheetName val="Plan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pane ySplit="9" topLeftCell="A10" activePane="bottomLeft" state="frozen"/>
      <selection pane="bottomLeft" activeCell="N4" sqref="N4"/>
    </sheetView>
  </sheetViews>
  <sheetFormatPr defaultColWidth="9" defaultRowHeight="12.75"/>
  <cols>
    <col min="1" max="1" width="20.7109375" style="2" customWidth="1"/>
    <col min="2" max="11" width="9" style="2"/>
    <col min="12" max="16384" width="9" style="1"/>
  </cols>
  <sheetData>
    <row r="1" spans="1:11" ht="15" customHeight="1">
      <c r="A1" s="15" t="s">
        <v>18</v>
      </c>
      <c r="B1" s="41"/>
      <c r="C1" s="41"/>
      <c r="D1" s="41"/>
      <c r="E1" s="41"/>
      <c r="F1" s="41"/>
      <c r="G1" s="15"/>
      <c r="H1" s="15"/>
      <c r="I1" s="15"/>
      <c r="J1" s="15"/>
      <c r="K1" s="15"/>
    </row>
    <row r="2" spans="1:11" ht="1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 customHeight="1">
      <c r="A4" s="40" t="s">
        <v>15</v>
      </c>
      <c r="B4" s="39"/>
      <c r="C4" s="14"/>
      <c r="D4" s="39"/>
      <c r="E4" s="14"/>
      <c r="F4" s="14"/>
      <c r="G4" s="14"/>
      <c r="H4" s="14"/>
      <c r="I4" s="14"/>
      <c r="J4" s="14"/>
      <c r="K4" s="14"/>
    </row>
    <row r="5" spans="1:11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37" t="s">
        <v>14</v>
      </c>
      <c r="B6" s="36" t="s">
        <v>13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5" customHeight="1">
      <c r="A7" s="29"/>
      <c r="B7" s="34" t="s">
        <v>4</v>
      </c>
      <c r="C7" s="33"/>
      <c r="D7" s="26" t="s">
        <v>12</v>
      </c>
      <c r="E7" s="32"/>
      <c r="F7" s="32"/>
      <c r="G7" s="32"/>
      <c r="H7" s="32"/>
      <c r="I7" s="25"/>
      <c r="J7" s="31" t="s">
        <v>11</v>
      </c>
      <c r="K7" s="30"/>
    </row>
    <row r="8" spans="1:11" ht="15" customHeight="1">
      <c r="A8" s="29"/>
      <c r="B8" s="28"/>
      <c r="C8" s="27"/>
      <c r="D8" s="26" t="s">
        <v>4</v>
      </c>
      <c r="E8" s="25"/>
      <c r="F8" s="26" t="s">
        <v>10</v>
      </c>
      <c r="G8" s="25"/>
      <c r="H8" s="26" t="s">
        <v>9</v>
      </c>
      <c r="I8" s="25"/>
      <c r="J8" s="24"/>
      <c r="K8" s="24"/>
    </row>
    <row r="9" spans="1:11" ht="38.25">
      <c r="A9" s="23"/>
      <c r="B9" s="22" t="s">
        <v>8</v>
      </c>
      <c r="C9" s="22" t="s">
        <v>7</v>
      </c>
      <c r="D9" s="22" t="s">
        <v>8</v>
      </c>
      <c r="E9" s="22" t="s">
        <v>7</v>
      </c>
      <c r="F9" s="22" t="s">
        <v>8</v>
      </c>
      <c r="G9" s="22" t="s">
        <v>7</v>
      </c>
      <c r="H9" s="22" t="s">
        <v>8</v>
      </c>
      <c r="I9" s="22" t="s">
        <v>7</v>
      </c>
      <c r="J9" s="22" t="s">
        <v>8</v>
      </c>
      <c r="K9" s="21" t="s">
        <v>7</v>
      </c>
    </row>
    <row r="10" spans="1:11" ht="6" customHeight="1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 customHeight="1">
      <c r="A11" s="10" t="s">
        <v>6</v>
      </c>
      <c r="B11" s="14"/>
      <c r="C11" s="15"/>
      <c r="D11" s="14"/>
      <c r="E11" s="15"/>
      <c r="F11" s="15"/>
      <c r="G11" s="15"/>
      <c r="H11" s="15"/>
      <c r="I11" s="15"/>
      <c r="J11" s="15"/>
      <c r="K11" s="15"/>
    </row>
    <row r="12" spans="1:11" ht="15" customHeight="1">
      <c r="A12" s="17" t="s">
        <v>4</v>
      </c>
      <c r="B12" s="16">
        <v>2491</v>
      </c>
      <c r="C12" s="8">
        <f>B12/B$12*100</f>
        <v>100</v>
      </c>
      <c r="D12" s="16">
        <v>1585</v>
      </c>
      <c r="E12" s="8">
        <f>D12/D$12*100</f>
        <v>100</v>
      </c>
      <c r="F12" s="16">
        <v>1281</v>
      </c>
      <c r="G12" s="8">
        <f>F12/F$12*100</f>
        <v>100</v>
      </c>
      <c r="H12" s="16">
        <v>303</v>
      </c>
      <c r="I12" s="8">
        <f>H12/H$12*100</f>
        <v>100</v>
      </c>
      <c r="J12" s="16">
        <v>906</v>
      </c>
      <c r="K12" s="8">
        <f>J12/J$12*100</f>
        <v>100</v>
      </c>
    </row>
    <row r="13" spans="1:11" ht="15" customHeight="1">
      <c r="A13" s="10" t="s">
        <v>3</v>
      </c>
      <c r="B13" s="16">
        <v>1355</v>
      </c>
      <c r="C13" s="8">
        <f>B13/B$13*100</f>
        <v>100</v>
      </c>
      <c r="D13" s="16">
        <v>777</v>
      </c>
      <c r="E13" s="8">
        <f>D13/D$13*100</f>
        <v>100</v>
      </c>
      <c r="F13" s="16">
        <v>609</v>
      </c>
      <c r="G13" s="8">
        <f>F13/F$13*100</f>
        <v>100</v>
      </c>
      <c r="H13" s="16">
        <v>168</v>
      </c>
      <c r="I13" s="8">
        <f>H13/H$13*100</f>
        <v>100</v>
      </c>
      <c r="J13" s="16">
        <v>578</v>
      </c>
      <c r="K13" s="8">
        <f>J13/J$13*100</f>
        <v>100</v>
      </c>
    </row>
    <row r="14" spans="1:11" ht="15" customHeight="1">
      <c r="A14" s="10" t="s">
        <v>2</v>
      </c>
      <c r="B14" s="16">
        <v>1136</v>
      </c>
      <c r="C14" s="8">
        <f>B14/B$14*100</f>
        <v>100</v>
      </c>
      <c r="D14" s="16">
        <v>808</v>
      </c>
      <c r="E14" s="8">
        <f>D14/D$14*100</f>
        <v>100</v>
      </c>
      <c r="F14" s="16">
        <v>672</v>
      </c>
      <c r="G14" s="8">
        <f>F14/F$14*100</f>
        <v>100</v>
      </c>
      <c r="H14" s="16">
        <v>136</v>
      </c>
      <c r="I14" s="8">
        <f>H14/H$14*100</f>
        <v>100</v>
      </c>
      <c r="J14" s="16">
        <v>329</v>
      </c>
      <c r="K14" s="8">
        <f>J14/J$14*100</f>
        <v>100</v>
      </c>
    </row>
    <row r="15" spans="1:11" ht="15" customHeight="1">
      <c r="A15" s="15"/>
      <c r="B15" s="16"/>
      <c r="C15" s="8"/>
      <c r="D15" s="16"/>
      <c r="E15" s="8"/>
      <c r="F15" s="16"/>
      <c r="G15" s="8"/>
      <c r="H15" s="16"/>
      <c r="I15" s="8"/>
      <c r="J15" s="16"/>
      <c r="K15" s="8"/>
    </row>
    <row r="16" spans="1:11" ht="15" customHeight="1">
      <c r="A16" s="10">
        <v>2021</v>
      </c>
      <c r="B16" s="12"/>
      <c r="C16" s="18"/>
      <c r="D16" s="12"/>
      <c r="E16" s="18"/>
      <c r="F16" s="12"/>
      <c r="G16" s="18"/>
      <c r="H16" s="12"/>
      <c r="I16" s="18"/>
      <c r="J16" s="12"/>
      <c r="K16" s="18"/>
    </row>
    <row r="17" spans="1:11" ht="15" customHeight="1">
      <c r="A17" s="17" t="s">
        <v>4</v>
      </c>
      <c r="B17" s="16">
        <v>2532</v>
      </c>
      <c r="C17" s="8">
        <f>B17/B$12*100</f>
        <v>101.6459253311923</v>
      </c>
      <c r="D17" s="16">
        <v>1648</v>
      </c>
      <c r="E17" s="8">
        <f>D17/D$12*100</f>
        <v>103.97476340694007</v>
      </c>
      <c r="F17" s="16">
        <v>1352</v>
      </c>
      <c r="G17" s="8">
        <f>F17/F$12*100</f>
        <v>105.54254488680719</v>
      </c>
      <c r="H17" s="16">
        <v>296</v>
      </c>
      <c r="I17" s="8">
        <f>H17/H$12*100</f>
        <v>97.689768976897696</v>
      </c>
      <c r="J17" s="16">
        <v>884</v>
      </c>
      <c r="K17" s="8">
        <f>J17/J$12*100</f>
        <v>97.571743929359826</v>
      </c>
    </row>
    <row r="18" spans="1:11" ht="15" customHeight="1">
      <c r="A18" s="10" t="s">
        <v>3</v>
      </c>
      <c r="B18" s="16">
        <v>1364</v>
      </c>
      <c r="C18" s="8">
        <f>B18/B$13*100</f>
        <v>100.66420664206642</v>
      </c>
      <c r="D18" s="16">
        <v>800</v>
      </c>
      <c r="E18" s="8">
        <f>D18/D$13*100</f>
        <v>102.96010296010296</v>
      </c>
      <c r="F18" s="16">
        <v>636</v>
      </c>
      <c r="G18" s="8">
        <f>F18/F$13*100</f>
        <v>104.43349753694582</v>
      </c>
      <c r="H18" s="16">
        <v>164</v>
      </c>
      <c r="I18" s="8">
        <f>H18/H$13*100</f>
        <v>97.61904761904762</v>
      </c>
      <c r="J18" s="16">
        <v>564</v>
      </c>
      <c r="K18" s="8">
        <f>J18/J$13*100</f>
        <v>97.577854671280278</v>
      </c>
    </row>
    <row r="19" spans="1:11" ht="15" customHeight="1">
      <c r="A19" s="10" t="s">
        <v>2</v>
      </c>
      <c r="B19" s="16">
        <v>1168</v>
      </c>
      <c r="C19" s="8">
        <f>B19/B$14*100</f>
        <v>102.8169014084507</v>
      </c>
      <c r="D19" s="16">
        <v>848</v>
      </c>
      <c r="E19" s="8">
        <f>D19/D$14*100</f>
        <v>104.95049504950495</v>
      </c>
      <c r="F19" s="16">
        <v>716</v>
      </c>
      <c r="G19" s="8">
        <f>F19/F$14*100</f>
        <v>106.54761904761905</v>
      </c>
      <c r="H19" s="16">
        <v>132</v>
      </c>
      <c r="I19" s="8">
        <f>H19/H$14*100</f>
        <v>97.058823529411768</v>
      </c>
      <c r="J19" s="16">
        <v>320</v>
      </c>
      <c r="K19" s="8">
        <f>J19/J$14*100</f>
        <v>97.264437689969611</v>
      </c>
    </row>
    <row r="20" spans="1:11" ht="15" customHeight="1">
      <c r="A20" s="15"/>
      <c r="B20" s="16"/>
      <c r="C20" s="8"/>
      <c r="D20" s="16"/>
      <c r="E20" s="8"/>
      <c r="F20" s="16"/>
      <c r="G20" s="8"/>
      <c r="H20" s="16"/>
      <c r="I20" s="8"/>
      <c r="J20" s="16"/>
      <c r="K20" s="8"/>
    </row>
    <row r="21" spans="1:11" ht="15" customHeight="1">
      <c r="A21" s="10">
        <v>2022</v>
      </c>
      <c r="B21" s="12"/>
      <c r="C21" s="18"/>
      <c r="D21" s="12"/>
      <c r="E21" s="18"/>
      <c r="F21" s="12"/>
      <c r="G21" s="18"/>
      <c r="H21" s="12"/>
      <c r="I21" s="18"/>
      <c r="J21" s="12"/>
      <c r="K21" s="18"/>
    </row>
    <row r="22" spans="1:11" ht="15" customHeight="1">
      <c r="A22" s="17" t="s">
        <v>4</v>
      </c>
      <c r="B22" s="16">
        <v>2573</v>
      </c>
      <c r="C22" s="8">
        <f>B22/B$12*100</f>
        <v>103.29185066238458</v>
      </c>
      <c r="D22" s="16">
        <v>1652</v>
      </c>
      <c r="E22" s="8">
        <f>D22/D$12*100</f>
        <v>104.22712933753944</v>
      </c>
      <c r="F22" s="16">
        <v>1395</v>
      </c>
      <c r="G22" s="8">
        <f>F22/F$12*100</f>
        <v>108.8992974238876</v>
      </c>
      <c r="H22" s="16">
        <v>257</v>
      </c>
      <c r="I22" s="8">
        <f>H22/H$12*100</f>
        <v>84.818481848184817</v>
      </c>
      <c r="J22" s="16">
        <v>920</v>
      </c>
      <c r="K22" s="8">
        <f>J22/J$12*100</f>
        <v>101.54525386313466</v>
      </c>
    </row>
    <row r="23" spans="1:11" ht="15" customHeight="1">
      <c r="A23" s="10" t="s">
        <v>3</v>
      </c>
      <c r="B23" s="16">
        <v>1397</v>
      </c>
      <c r="C23" s="8">
        <f>B23/B$13*100</f>
        <v>103.09963099630997</v>
      </c>
      <c r="D23" s="16">
        <v>805</v>
      </c>
      <c r="E23" s="8">
        <f>D23/D$13*100</f>
        <v>103.60360360360362</v>
      </c>
      <c r="F23" s="16">
        <v>661</v>
      </c>
      <c r="G23" s="8">
        <f>F23/F$13*100</f>
        <v>108.53858784893266</v>
      </c>
      <c r="H23" s="16">
        <v>144</v>
      </c>
      <c r="I23" s="8">
        <f>H23/H$13*100</f>
        <v>85.714285714285708</v>
      </c>
      <c r="J23" s="16">
        <v>592</v>
      </c>
      <c r="K23" s="8">
        <f>J23/J$13*100</f>
        <v>102.42214532871972</v>
      </c>
    </row>
    <row r="24" spans="1:11" ht="15" customHeight="1">
      <c r="A24" s="10" t="s">
        <v>2</v>
      </c>
      <c r="B24" s="16">
        <v>1176</v>
      </c>
      <c r="C24" s="8">
        <f>B24/B$14*100</f>
        <v>103.52112676056338</v>
      </c>
      <c r="D24" s="16">
        <v>847</v>
      </c>
      <c r="E24" s="8">
        <f>D24/D$14*100</f>
        <v>104.82673267326732</v>
      </c>
      <c r="F24" s="16">
        <v>734</v>
      </c>
      <c r="G24" s="8">
        <f>F24/F$14*100</f>
        <v>109.22619047619047</v>
      </c>
      <c r="H24" s="16">
        <v>113</v>
      </c>
      <c r="I24" s="8">
        <f>H24/H$14*100</f>
        <v>83.088235294117652</v>
      </c>
      <c r="J24" s="16">
        <v>329</v>
      </c>
      <c r="K24" s="8">
        <f>J24/J$14*100</f>
        <v>100</v>
      </c>
    </row>
    <row r="25" spans="1:11" ht="15" customHeight="1">
      <c r="A25" s="10"/>
      <c r="B25" s="16"/>
      <c r="C25" s="8"/>
      <c r="D25" s="16"/>
      <c r="E25" s="8"/>
      <c r="F25" s="16"/>
      <c r="G25" s="8"/>
      <c r="H25" s="16"/>
      <c r="I25" s="8"/>
      <c r="J25" s="16"/>
      <c r="K25" s="8"/>
    </row>
    <row r="26" spans="1:11" ht="15" customHeight="1">
      <c r="A26" s="10">
        <v>2023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" customHeight="1">
      <c r="A27" s="10" t="s">
        <v>4</v>
      </c>
      <c r="B27" s="16">
        <v>2610</v>
      </c>
      <c r="C27" s="8">
        <f>B27/B$12*100</f>
        <v>104.77719791248494</v>
      </c>
      <c r="D27" s="16">
        <v>1682</v>
      </c>
      <c r="E27" s="8">
        <f>D27/D$12*100</f>
        <v>106.11987381703469</v>
      </c>
      <c r="F27" s="16">
        <v>1409</v>
      </c>
      <c r="G27" s="8">
        <f>F27/F$12*100</f>
        <v>109.99219359875099</v>
      </c>
      <c r="H27" s="16">
        <v>273</v>
      </c>
      <c r="I27" s="8">
        <f>H27/H$12*100</f>
        <v>90.099009900990097</v>
      </c>
      <c r="J27" s="16">
        <v>927</v>
      </c>
      <c r="K27" s="8">
        <f>J27/J$12*100</f>
        <v>102.31788079470199</v>
      </c>
    </row>
    <row r="28" spans="1:11" ht="15" customHeight="1">
      <c r="A28" s="10" t="s">
        <v>3</v>
      </c>
      <c r="B28" s="16">
        <v>1424</v>
      </c>
      <c r="C28" s="8">
        <f>B28/B$13*100</f>
        <v>105.09225092250922</v>
      </c>
      <c r="D28" s="16">
        <v>823</v>
      </c>
      <c r="E28" s="8">
        <f>D28/D$13*100</f>
        <v>105.92020592020592</v>
      </c>
      <c r="F28" s="16">
        <v>675</v>
      </c>
      <c r="G28" s="8">
        <f>F28/F$13*100</f>
        <v>110.83743842364532</v>
      </c>
      <c r="H28" s="16">
        <v>148</v>
      </c>
      <c r="I28" s="8">
        <f>H28/H$13*100</f>
        <v>88.095238095238088</v>
      </c>
      <c r="J28" s="16">
        <v>601</v>
      </c>
      <c r="K28" s="8">
        <f>J28/J$13*100</f>
        <v>103.97923875432527</v>
      </c>
    </row>
    <row r="29" spans="1:11" ht="15" customHeight="1">
      <c r="A29" s="10" t="s">
        <v>2</v>
      </c>
      <c r="B29" s="16">
        <v>1185</v>
      </c>
      <c r="C29" s="8">
        <f>B29/B$14*100</f>
        <v>104.31338028169014</v>
      </c>
      <c r="D29" s="16">
        <v>859</v>
      </c>
      <c r="E29" s="8">
        <f>D29/D$14*100</f>
        <v>106.3118811881188</v>
      </c>
      <c r="F29" s="16">
        <v>735</v>
      </c>
      <c r="G29" s="8">
        <f>F29/F$14*100</f>
        <v>109.375</v>
      </c>
      <c r="H29" s="16">
        <v>124</v>
      </c>
      <c r="I29" s="8">
        <f>H29/H$14*100</f>
        <v>91.17647058823529</v>
      </c>
      <c r="J29" s="16">
        <v>326</v>
      </c>
      <c r="K29" s="8">
        <f>J29/J$14*100</f>
        <v>99.088145896656528</v>
      </c>
    </row>
    <row r="30" spans="1:11" ht="15" customHeight="1">
      <c r="A30" s="15"/>
      <c r="B30" s="14"/>
      <c r="C30" s="14"/>
      <c r="D30" s="14"/>
      <c r="E30" s="14"/>
      <c r="F30" s="12"/>
      <c r="G30" s="14"/>
      <c r="H30" s="14"/>
      <c r="I30" s="14"/>
      <c r="J30" s="14"/>
      <c r="K30" s="14"/>
    </row>
    <row r="31" spans="1:11" ht="15" customHeight="1">
      <c r="A31" s="10" t="s">
        <v>5</v>
      </c>
      <c r="B31" s="13"/>
      <c r="C31" s="5"/>
      <c r="D31" s="13"/>
      <c r="E31" s="5"/>
      <c r="F31" s="12"/>
      <c r="G31" s="5"/>
      <c r="H31" s="5"/>
      <c r="I31" s="5"/>
      <c r="J31" s="11"/>
      <c r="K31" s="5"/>
    </row>
    <row r="32" spans="1:11" ht="15" customHeight="1">
      <c r="A32" s="10" t="s">
        <v>4</v>
      </c>
      <c r="B32" s="8">
        <f>((B27/B22)-1)*100</f>
        <v>1.4380101049358718</v>
      </c>
      <c r="C32" s="9"/>
      <c r="D32" s="8">
        <f>((D27/D22)-1)*100</f>
        <v>1.8159806295399594</v>
      </c>
      <c r="E32" s="9"/>
      <c r="F32" s="8">
        <f>((F27/F22)-1)*100</f>
        <v>1.003584229390686</v>
      </c>
      <c r="G32" s="9"/>
      <c r="H32" s="8">
        <f>((H27/H22)-1)*100</f>
        <v>6.2256809338521402</v>
      </c>
      <c r="I32" s="9"/>
      <c r="J32" s="8">
        <f>((J27/J22)-1)*100</f>
        <v>0.76086956521739246</v>
      </c>
      <c r="K32" s="9"/>
    </row>
    <row r="33" spans="1:11" ht="15" customHeight="1">
      <c r="A33" s="7" t="s">
        <v>3</v>
      </c>
      <c r="B33" s="8">
        <f>((B28/B23)-1)*100</f>
        <v>1.9327129563350143</v>
      </c>
      <c r="C33" s="5"/>
      <c r="D33" s="8">
        <f>((D28/D23)-1)*100</f>
        <v>2.2360248447204967</v>
      </c>
      <c r="E33" s="5"/>
      <c r="F33" s="8">
        <f>((F28/F23)-1)*100</f>
        <v>2.1180030257186067</v>
      </c>
      <c r="G33" s="5"/>
      <c r="H33" s="8">
        <f>((H28/H23)-1)*100</f>
        <v>2.7777777777777679</v>
      </c>
      <c r="I33" s="5"/>
      <c r="J33" s="8">
        <f>((J28/J23)-1)*100</f>
        <v>1.5202702702702631</v>
      </c>
      <c r="K33" s="5"/>
    </row>
    <row r="34" spans="1:11" ht="15" customHeight="1">
      <c r="A34" s="7" t="s">
        <v>2</v>
      </c>
      <c r="B34" s="8">
        <f>((B29/B24)-1)*100</f>
        <v>0.76530612244898322</v>
      </c>
      <c r="C34" s="5"/>
      <c r="D34" s="8">
        <f>((D29/D24)-1)*100</f>
        <v>1.4167650531286879</v>
      </c>
      <c r="E34" s="5"/>
      <c r="F34" s="8">
        <f>((F29/F24)-1)*100</f>
        <v>0.13623978201635634</v>
      </c>
      <c r="G34" s="5"/>
      <c r="H34" s="8">
        <f>((H29/H24)-1)*100</f>
        <v>9.7345132743362761</v>
      </c>
      <c r="I34" s="5"/>
      <c r="J34" s="8">
        <f>((J29/J24)-1)*100</f>
        <v>-0.91185410334346795</v>
      </c>
      <c r="K34" s="5"/>
    </row>
    <row r="35" spans="1:11" ht="6" customHeight="1">
      <c r="A35" s="7"/>
      <c r="B35" s="6"/>
      <c r="C35" s="5"/>
      <c r="D35" s="6"/>
      <c r="E35" s="5"/>
      <c r="F35" s="6"/>
      <c r="G35" s="5"/>
      <c r="H35" s="6"/>
      <c r="I35" s="5"/>
      <c r="J35" s="6"/>
      <c r="K35" s="5"/>
    </row>
    <row r="36" spans="1:11" ht="15" customHeight="1">
      <c r="A36" s="4" t="s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2" t="s">
        <v>0</v>
      </c>
    </row>
  </sheetData>
  <mergeCells count="8">
    <mergeCell ref="A6:A9"/>
    <mergeCell ref="B7:C8"/>
    <mergeCell ref="J7:K8"/>
    <mergeCell ref="B6:K6"/>
    <mergeCell ref="D7:I7"/>
    <mergeCell ref="D8:E8"/>
    <mergeCell ref="F8:G8"/>
    <mergeCell ref="H8:I8"/>
  </mergeCells>
  <pageMargins left="0.511811024" right="0.511811024" top="0.78740157499999996" bottom="0.78740157499999996" header="0.31496062000000002" footer="0.31496062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2024-03-06T18:41:19Z</dcterms:created>
  <dcterms:modified xsi:type="dcterms:W3CDTF">2024-03-06T18:42:02Z</dcterms:modified>
</cp:coreProperties>
</file>